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\dserv\ГОСЗАКАЗ 2020\ПАКЕТ ФОРМ\"/>
    </mc:Choice>
  </mc:AlternateContent>
  <workbookProtection workbookPassword="CF5E" lockStructure="1"/>
  <bookViews>
    <workbookView xWindow="810" yWindow="-120" windowWidth="29040" windowHeight="15840"/>
  </bookViews>
  <sheets>
    <sheet name="Лист1" sheetId="1" r:id="rId1"/>
  </sheets>
  <definedNames>
    <definedName name="_xlnm._FilterDatabase" localSheetId="0" hidden="1">Лист1!$C$37:$L$38</definedName>
    <definedName name="_xlnm.Print_Area" localSheetId="0">Лист1!$A$1:$AG$60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1" l="1"/>
  <c r="AG29" i="1" l="1"/>
  <c r="AF24" i="1" l="1"/>
  <c r="AG32" i="1" s="1"/>
  <c r="AF42" i="1"/>
  <c r="AG43" i="1"/>
  <c r="AF43" i="1"/>
  <c r="AE43" i="1" l="1"/>
  <c r="AC43" i="1"/>
</calcChain>
</file>

<file path=xl/sharedStrings.xml><?xml version="1.0" encoding="utf-8"?>
<sst xmlns="http://schemas.openxmlformats.org/spreadsheetml/2006/main" count="67" uniqueCount="61">
  <si>
    <t xml:space="preserve">Юридический адрес: </t>
  </si>
  <si>
    <t>Наименование:</t>
  </si>
  <si>
    <t>Контактное лицо</t>
  </si>
  <si>
    <t>тел./факс</t>
  </si>
  <si>
    <t>Фактический адрес:</t>
  </si>
  <si>
    <t>Web:</t>
  </si>
  <si>
    <t>E-mail:</t>
  </si>
  <si>
    <t>4. ПОРЯДОК ОПЛАТЫ</t>
  </si>
  <si>
    <t>ИНН/КПП</t>
  </si>
  <si>
    <t>Р/С №</t>
  </si>
  <si>
    <t>К/С №</t>
  </si>
  <si>
    <t>БИК</t>
  </si>
  <si>
    <t>Сумма:</t>
  </si>
  <si>
    <t>5. ОБЯЗАТЕЛЬСТВА СТОРОН</t>
  </si>
  <si>
    <t>/Садофьева Т.В./</t>
  </si>
  <si>
    <t>М.П.</t>
  </si>
  <si>
    <t>№</t>
  </si>
  <si>
    <t>Фамилия Имя Отчество</t>
  </si>
  <si>
    <t>Наименование компании</t>
  </si>
  <si>
    <t>Ген. директор</t>
  </si>
  <si>
    <t>2. УЧАСТНИК ФОРУМА</t>
  </si>
  <si>
    <t>Участник Форума</t>
  </si>
  <si>
    <t>3.6</t>
  </si>
  <si>
    <t>Количество</t>
  </si>
  <si>
    <t>Участие в Форуме</t>
  </si>
  <si>
    <t>5.4. Стороны признают юридическую силу подписей и печатей на факсовых копиях Договора, счетах и иных документах.</t>
  </si>
  <si>
    <t xml:space="preserve">Стоимость,  руб. </t>
  </si>
  <si>
    <t>Сумма, руб.</t>
  </si>
  <si>
    <t>3. СТОИМОСТЬ УЧАСТИЯ</t>
  </si>
  <si>
    <r>
      <t xml:space="preserve">Реклама в официальном каталоге выставки
</t>
    </r>
    <r>
      <rPr>
        <sz val="9"/>
        <rFont val="Cambria"/>
        <family val="1"/>
        <charset val="204"/>
        <scheme val="major"/>
      </rPr>
      <t>Участник обязан предоставить необходимые рекламные материалы в соответствии с Формой №6</t>
    </r>
  </si>
  <si>
    <t xml:space="preserve">
</t>
  </si>
  <si>
    <t>Заявка на участие в Форуме</t>
  </si>
  <si>
    <t>В банке</t>
  </si>
  <si>
    <t>города</t>
  </si>
  <si>
    <t xml:space="preserve">г. Москва </t>
  </si>
  <si>
    <t>/___________________________________/</t>
  </si>
  <si>
    <t>Форма        № 2</t>
  </si>
  <si>
    <t>Руководитель ______________________________________</t>
  </si>
  <si>
    <t>"______"____________________ 20____ г.</t>
  </si>
  <si>
    <t xml:space="preserve">Приложение № 1 
к Договору №________ от ___ _________ 20___г. </t>
  </si>
  <si>
    <t>ЗАЯВКА №_________ НА УЧАСТИЕ В ШЕСТНАДЦАТОМ ФОРУМЕ-ВЫСТАВКЕ  
"ГОСЗАКАЗ - 2020"                      
 25-27 марта 2020 г., КВЦ «Патриот»</t>
  </si>
  <si>
    <r>
      <t>Аккредитация участников (дополнительная)</t>
    </r>
    <r>
      <rPr>
        <sz val="9"/>
        <color indexed="8"/>
        <rFont val="Cambria"/>
        <family val="1"/>
        <charset val="204"/>
        <scheme val="major"/>
      </rPr>
      <t xml:space="preserve">
Аккредитация  представителей Участника:
- участие во всех деловых мероприятиях Форума 
(кроме пленарного заседания* и мероприятий по специальным приглашениям).</t>
    </r>
  </si>
  <si>
    <t xml:space="preserve">5.1. Настоящей Заявкой Участник подтверждает свое участие в Фоуме и принимает на себя обязательство полностью оплатить участие. </t>
  </si>
  <si>
    <t>5.2. Оператор гарантирует публикацию в электронном каталоге в случае получения информации о Вашей организации до 24 февраля 2020 г. (Форма №6)</t>
  </si>
  <si>
    <t xml:space="preserve">5.3. После поступления денежных средств на расчетный счет Оператора, Оператор подтверждает аккредитацию Участника Форума. </t>
  </si>
  <si>
    <t xml:space="preserve">5.5.  Настоящяя Заявка составлена в двух экземплярах по одному для каждой стороны. имеющих одинаковую юридическую силу, </t>
  </si>
  <si>
    <t>ООО "ИнтерКоннект"</t>
  </si>
  <si>
    <t>Юридический адрес:119072, Москва, Берсеневская наб., д. 20/2, оф. 611, ИНН/КПП 7706740634/770601001</t>
  </si>
  <si>
    <t>Р/С №40702810006800000565; К/С №30101810700000000187в ПАО Банк ВТБ г.Москва; БИК 044525187</t>
  </si>
  <si>
    <t>Аккредитация одного представителя компании на Форум
- участие в пленарных заседаниях;
- участие во всех деловых мероприятиях Форума 
- участие в мероприятиях по специальному приглашению;
- размещение информации в электронном Каталоге выставки;
- пропуск для одного автотранспорта на парковку (с 25 по 27 марта 2019г.)</t>
  </si>
  <si>
    <t>Должность</t>
  </si>
  <si>
    <t>Выберите пакет</t>
  </si>
  <si>
    <t>Услуги не облагаются НДС, в связи с применением УСН (п. 2 ст. 436.11 НК РФ)</t>
  </si>
  <si>
    <t>Устроитель</t>
  </si>
  <si>
    <t>1. УСТРОИТЕЛЬ</t>
  </si>
  <si>
    <t>Аккредитация двух представителей компании на Форум
- участие во всех деловых мероприятиях Форума 
(кроме пленарного заседания* и мероприятий по специальным приглашениям);
- размещение информации в электронном Каталоге выставки;
- пропуск для одного автотранспорта на парковку на дни проведения Формуа (с 25 по 27 марта 2019г.);
*доступ участников Форумав зону проведения пленарного заседания ограничен во время его подготовки и проведения</t>
  </si>
  <si>
    <r>
      <t xml:space="preserve">4.1. Стоимость участия в Форуме  должна быть оплачена в полном размере в течение 5-ти банковских дней с момента выставления счета.
</t>
    </r>
    <r>
      <rPr>
        <b/>
        <sz val="9"/>
        <color indexed="8"/>
        <rFont val="Cambria"/>
        <family val="1"/>
        <charset val="204"/>
        <scheme val="major"/>
      </rPr>
      <t>Датой оплаты считается дата поступления денежных средств на счет Устроителя.</t>
    </r>
  </si>
  <si>
    <t>АККРЕДИТАЦИОННЫЙ БЕЙДЖ "УЧАСТНИК"</t>
  </si>
  <si>
    <t>-</t>
  </si>
  <si>
    <t>ПАКЕТ "БИЗНЕС"</t>
  </si>
  <si>
    <t>ПАКЕТ "УЧАСТНИК"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</si>
</sst>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20"/>
      <color indexed="9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6"/>
      <color indexed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b/>
      <sz val="22"/>
      <color indexed="9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indexed="9"/>
      <name val="Cambria"/>
      <family val="1"/>
      <charset val="204"/>
      <scheme val="major"/>
    </font>
    <font>
      <sz val="11"/>
      <color indexed="8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 applyAlignment="1"/>
    <xf numFmtId="0" fontId="6" fillId="0" borderId="0" xfId="0" applyFont="1"/>
    <xf numFmtId="0" fontId="5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5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 wrapText="1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Fill="1"/>
    <xf numFmtId="0" fontId="8" fillId="0" borderId="0" xfId="0" applyFont="1" applyAlignment="1">
      <alignment horizontal="left" vertical="top" wrapText="1"/>
    </xf>
    <xf numFmtId="0" fontId="16" fillId="0" borderId="0" xfId="0" applyFont="1" applyFill="1" applyBorder="1" applyAlignment="1"/>
    <xf numFmtId="49" fontId="16" fillId="0" borderId="0" xfId="0" applyNumberFormat="1" applyFont="1" applyAlignment="1" applyProtection="1">
      <alignment horizontal="left"/>
      <protection locked="0"/>
    </xf>
    <xf numFmtId="49" fontId="16" fillId="0" borderId="0" xfId="0" applyNumberFormat="1" applyFont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/>
    <xf numFmtId="0" fontId="16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5" fillId="0" borderId="0" xfId="0" applyFont="1"/>
    <xf numFmtId="0" fontId="19" fillId="2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hidden="1"/>
    </xf>
    <xf numFmtId="2" fontId="20" fillId="0" borderId="1" xfId="0" applyNumberFormat="1" applyFont="1" applyBorder="1" applyProtection="1">
      <protection hidden="1"/>
    </xf>
    <xf numFmtId="2" fontId="11" fillId="0" borderId="1" xfId="0" applyNumberFormat="1" applyFont="1" applyBorder="1" applyAlignment="1" applyProtection="1">
      <alignment horizontal="center" vertical="center"/>
    </xf>
    <xf numFmtId="2" fontId="20" fillId="0" borderId="1" xfId="0" applyNumberFormat="1" applyFont="1" applyBorder="1" applyAlignment="1" applyProtection="1"/>
    <xf numFmtId="49" fontId="11" fillId="3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16" fontId="16" fillId="0" borderId="0" xfId="0" applyNumberFormat="1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6" fillId="0" borderId="0" xfId="0" applyNumberFormat="1" applyFont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/>
    <xf numFmtId="0" fontId="22" fillId="0" borderId="0" xfId="0" applyFont="1" applyAlignment="1">
      <alignment horizontal="right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0" fontId="21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6" fillId="0" borderId="2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43"/>
</file>

<file path=xl/ctrlProps/ctrlProp2.xml><?xml version="1.0" encoding="utf-8"?>
<formControlPr xmlns="http://schemas.microsoft.com/office/spreadsheetml/2009/9/main" objectType="CheckBox" fmlaLink="$I$43"/>
</file>

<file path=xl/ctrlProps/ctrlProp3.xml><?xml version="1.0" encoding="utf-8"?>
<formControlPr xmlns="http://schemas.microsoft.com/office/spreadsheetml/2009/9/main" objectType="CheckBox" fmlaLink="$N$4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28</xdr:row>
          <xdr:rowOff>200025</xdr:rowOff>
        </xdr:from>
        <xdr:to>
          <xdr:col>2</xdr:col>
          <xdr:colOff>66675</xdr:colOff>
          <xdr:row>29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23</xdr:row>
          <xdr:rowOff>200025</xdr:rowOff>
        </xdr:from>
        <xdr:to>
          <xdr:col>2</xdr:col>
          <xdr:colOff>66675</xdr:colOff>
          <xdr:row>24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27</xdr:row>
          <xdr:rowOff>228600</xdr:rowOff>
        </xdr:from>
        <xdr:to>
          <xdr:col>2</xdr:col>
          <xdr:colOff>66675</xdr:colOff>
          <xdr:row>27</xdr:row>
          <xdr:rowOff>695325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95250</xdr:colOff>
      <xdr:row>2</xdr:row>
      <xdr:rowOff>66675</xdr:rowOff>
    </xdr:from>
    <xdr:to>
      <xdr:col>12</xdr:col>
      <xdr:colOff>155693</xdr:colOff>
      <xdr:row>5</xdr:row>
      <xdr:rowOff>257175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0"/>
          <a:ext cx="1441568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64"/>
  <sheetViews>
    <sheetView tabSelected="1" view="pageBreakPreview" topLeftCell="A49" zoomScaleNormal="100" zoomScaleSheetLayoutView="100" workbookViewId="0">
      <selection activeCell="C41" sqref="C41:L41"/>
    </sheetView>
  </sheetViews>
  <sheetFormatPr defaultColWidth="9.140625" defaultRowHeight="14.25" x14ac:dyDescent="0.2"/>
  <cols>
    <col min="1" max="6" width="2.42578125" style="1" customWidth="1"/>
    <col min="7" max="7" width="0.5703125" style="1" customWidth="1"/>
    <col min="8" max="8" width="2.42578125" style="1" hidden="1" customWidth="1"/>
    <col min="9" max="9" width="0.7109375" style="1" hidden="1" customWidth="1"/>
    <col min="10" max="11" width="2.42578125" style="1" hidden="1" customWidth="1"/>
    <col min="12" max="12" width="5.5703125" style="1" customWidth="1"/>
    <col min="13" max="22" width="2.42578125" style="1" customWidth="1"/>
    <col min="23" max="23" width="10.7109375" style="1" customWidth="1"/>
    <col min="24" max="24" width="16.5703125" style="1" customWidth="1"/>
    <col min="25" max="28" width="2.42578125" style="1" customWidth="1"/>
    <col min="29" max="29" width="11.140625" style="1" customWidth="1"/>
    <col min="30" max="30" width="2.7109375" style="1" customWidth="1"/>
    <col min="31" max="31" width="0.85546875" style="1" customWidth="1"/>
    <col min="32" max="32" width="12.85546875" style="1" customWidth="1"/>
    <col min="33" max="33" width="12.5703125" style="1" customWidth="1"/>
    <col min="34" max="34" width="9.140625" style="1"/>
    <col min="35" max="35" width="11.42578125" style="1" customWidth="1"/>
    <col min="36" max="16384" width="9.140625" style="1"/>
  </cols>
  <sheetData>
    <row r="1" spans="1:35" ht="32.25" customHeight="1" x14ac:dyDescent="0.25">
      <c r="A1" s="89" t="s">
        <v>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5" ht="7.5" customHeight="1" x14ac:dyDescent="0.2"/>
    <row r="3" spans="1:35" ht="24.75" customHeight="1" x14ac:dyDescent="0.35">
      <c r="A3" s="101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97" t="s">
        <v>31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5" t="s">
        <v>36</v>
      </c>
    </row>
    <row r="4" spans="1:35" s="2" customFormat="1" ht="6.75" customHeight="1" x14ac:dyDescent="0.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6"/>
    </row>
    <row r="5" spans="1:35" ht="15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98" t="s">
        <v>40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6"/>
      <c r="AH5" s="3"/>
    </row>
    <row r="6" spans="1:35" ht="26.2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6"/>
    </row>
    <row r="7" spans="1:35" s="4" customFormat="1" ht="12.75" customHeight="1" x14ac:dyDescent="0.2">
      <c r="A7" s="34"/>
      <c r="B7" s="106" t="s">
        <v>34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34"/>
      <c r="Y7" s="34"/>
      <c r="AF7" s="77" t="s">
        <v>38</v>
      </c>
      <c r="AG7" s="77"/>
    </row>
    <row r="8" spans="1:35" x14ac:dyDescent="0.2">
      <c r="A8" s="63" t="s">
        <v>54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5"/>
      <c r="AI8" s="5"/>
    </row>
    <row r="9" spans="1:35" s="6" customFormat="1" ht="15" customHeight="1" x14ac:dyDescent="0.25">
      <c r="A9" s="86" t="s">
        <v>46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41"/>
      <c r="Y9" s="41"/>
      <c r="Z9" s="41"/>
      <c r="AA9" s="41"/>
      <c r="AB9" s="41"/>
      <c r="AC9" s="41"/>
      <c r="AD9" s="41"/>
      <c r="AE9" s="41"/>
      <c r="AF9" s="41"/>
      <c r="AG9" s="42"/>
    </row>
    <row r="10" spans="1:35" s="6" customFormat="1" ht="15" customHeight="1" x14ac:dyDescent="0.25">
      <c r="A10" s="87" t="s">
        <v>47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8"/>
      <c r="Z10" s="88"/>
      <c r="AA10" s="88"/>
      <c r="AB10" s="88"/>
      <c r="AC10" s="88"/>
      <c r="AD10" s="88"/>
      <c r="AE10" s="88"/>
      <c r="AF10" s="88"/>
      <c r="AG10" s="88"/>
      <c r="AH10" s="7"/>
      <c r="AI10" s="7"/>
    </row>
    <row r="11" spans="1:35" s="6" customFormat="1" ht="15" customHeight="1" x14ac:dyDescent="0.25">
      <c r="A11" s="85" t="s">
        <v>48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"/>
      <c r="AI11" s="8"/>
    </row>
    <row r="12" spans="1:35" x14ac:dyDescent="0.2">
      <c r="A12" s="63" t="s">
        <v>20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9"/>
      <c r="AI12" s="9"/>
    </row>
    <row r="13" spans="1:35" s="4" customFormat="1" ht="12.95" customHeight="1" x14ac:dyDescent="0.2">
      <c r="A13" s="82" t="s">
        <v>1</v>
      </c>
      <c r="B13" s="82"/>
      <c r="C13" s="82"/>
      <c r="D13" s="82"/>
      <c r="E13" s="82"/>
      <c r="F13" s="82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31" t="s">
        <v>8</v>
      </c>
      <c r="Y13" s="90"/>
      <c r="Z13" s="90"/>
      <c r="AA13" s="90"/>
      <c r="AB13" s="90"/>
      <c r="AC13" s="90"/>
      <c r="AD13" s="90"/>
      <c r="AE13" s="90"/>
      <c r="AF13" s="90"/>
      <c r="AG13" s="90"/>
    </row>
    <row r="14" spans="1:35" s="4" customFormat="1" ht="12.95" customHeight="1" x14ac:dyDescent="0.2">
      <c r="A14" s="82" t="s">
        <v>2</v>
      </c>
      <c r="B14" s="82"/>
      <c r="C14" s="82"/>
      <c r="D14" s="82"/>
      <c r="E14" s="82"/>
      <c r="F14" s="8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31" t="s">
        <v>3</v>
      </c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5" s="4" customFormat="1" ht="12.95" customHeight="1" x14ac:dyDescent="0.2">
      <c r="A15" s="82" t="s">
        <v>6</v>
      </c>
      <c r="B15" s="82"/>
      <c r="C15" s="82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32" t="s">
        <v>5</v>
      </c>
      <c r="Y15" s="91"/>
      <c r="Z15" s="91"/>
      <c r="AA15" s="91"/>
      <c r="AB15" s="91"/>
      <c r="AC15" s="91"/>
      <c r="AD15" s="91"/>
      <c r="AE15" s="91"/>
      <c r="AF15" s="91"/>
      <c r="AG15" s="91"/>
    </row>
    <row r="16" spans="1:35" s="4" customFormat="1" ht="12.95" customHeight="1" x14ac:dyDescent="0.2">
      <c r="A16" s="94" t="s">
        <v>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6" s="4" customFormat="1" ht="12.95" customHeight="1" x14ac:dyDescent="0.2">
      <c r="A17" s="94" t="s">
        <v>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6" s="4" customFormat="1" ht="12.95" customHeight="1" x14ac:dyDescent="0.2">
      <c r="A18" s="82" t="s">
        <v>9</v>
      </c>
      <c r="B18" s="82"/>
      <c r="C18" s="82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4" t="s">
        <v>10</v>
      </c>
      <c r="P18" s="94"/>
      <c r="Q18" s="94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33" t="s">
        <v>11</v>
      </c>
      <c r="AD18" s="93"/>
      <c r="AE18" s="93"/>
      <c r="AF18" s="93"/>
      <c r="AG18" s="93"/>
    </row>
    <row r="19" spans="1:36" ht="15" customHeight="1" x14ac:dyDescent="0.2">
      <c r="A19" s="30" t="s">
        <v>32</v>
      </c>
      <c r="B19" s="30"/>
      <c r="C19" s="3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31" t="s">
        <v>33</v>
      </c>
      <c r="AD19" s="92"/>
      <c r="AE19" s="92"/>
      <c r="AF19" s="92"/>
      <c r="AG19" s="92"/>
    </row>
    <row r="20" spans="1:36" x14ac:dyDescent="0.2">
      <c r="A20" s="63" t="s">
        <v>28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</row>
    <row r="21" spans="1:36" s="2" customFormat="1" ht="15.7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</row>
    <row r="22" spans="1:36" s="2" customFormat="1" ht="14.25" customHeight="1" x14ac:dyDescent="0.2">
      <c r="A22" s="83"/>
      <c r="B22" s="83"/>
      <c r="C22" s="108" t="s">
        <v>24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 t="s">
        <v>26</v>
      </c>
      <c r="Z22" s="83"/>
      <c r="AA22" s="83"/>
      <c r="AB22" s="83"/>
      <c r="AC22" s="83"/>
      <c r="AD22" s="83"/>
      <c r="AE22" s="83"/>
      <c r="AF22" s="83" t="s">
        <v>27</v>
      </c>
      <c r="AG22" s="107"/>
    </row>
    <row r="23" spans="1:36" s="2" customFormat="1" ht="14.25" customHeight="1" x14ac:dyDescent="0.2">
      <c r="A23" s="63" t="s">
        <v>59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6" s="10" customFormat="1" ht="42" customHeight="1" x14ac:dyDescent="0.25">
      <c r="A24" s="47"/>
      <c r="B24" s="48"/>
      <c r="C24" s="64" t="s">
        <v>49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56">
        <v>52800</v>
      </c>
      <c r="Z24" s="56"/>
      <c r="AA24" s="56"/>
      <c r="AB24" s="56"/>
      <c r="AC24" s="56"/>
      <c r="AD24" s="57"/>
      <c r="AE24" s="57"/>
      <c r="AF24" s="58">
        <f>IF(I43,Y24,0)</f>
        <v>0</v>
      </c>
      <c r="AG24" s="58"/>
    </row>
    <row r="25" spans="1:36" s="10" customFormat="1" ht="41.25" customHeight="1" x14ac:dyDescent="0.25">
      <c r="A25" s="48"/>
      <c r="B25" s="48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57"/>
      <c r="Z25" s="57"/>
      <c r="AA25" s="57"/>
      <c r="AB25" s="57"/>
      <c r="AC25" s="57"/>
      <c r="AD25" s="57"/>
      <c r="AE25" s="57"/>
      <c r="AF25" s="58"/>
      <c r="AG25" s="58"/>
      <c r="AJ25" s="11"/>
    </row>
    <row r="26" spans="1:36" s="10" customFormat="1" x14ac:dyDescent="0.25">
      <c r="A26" s="63" t="s">
        <v>60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J26" s="11"/>
    </row>
    <row r="27" spans="1:36" s="10" customFormat="1" x14ac:dyDescent="0.25">
      <c r="A27" s="59"/>
      <c r="B27" s="60"/>
      <c r="C27" s="54" t="s">
        <v>55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>
        <v>42800</v>
      </c>
      <c r="Z27" s="56"/>
      <c r="AA27" s="56"/>
      <c r="AB27" s="56"/>
      <c r="AC27" s="56"/>
      <c r="AD27" s="57"/>
      <c r="AE27" s="57"/>
      <c r="AF27" s="58">
        <f>IF(N43,Y27,0)</f>
        <v>0</v>
      </c>
      <c r="AG27" s="58"/>
      <c r="AJ27" s="11"/>
    </row>
    <row r="28" spans="1:36" s="10" customFormat="1" ht="101.25" customHeight="1" x14ac:dyDescent="0.25">
      <c r="A28" s="61"/>
      <c r="B28" s="62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7"/>
      <c r="Z28" s="57"/>
      <c r="AA28" s="57"/>
      <c r="AB28" s="57"/>
      <c r="AC28" s="57"/>
      <c r="AD28" s="57"/>
      <c r="AE28" s="57"/>
      <c r="AF28" s="58"/>
      <c r="AG28" s="58"/>
      <c r="AJ28" s="11"/>
    </row>
    <row r="29" spans="1:36" s="10" customFormat="1" ht="18.75" customHeight="1" x14ac:dyDescent="0.25">
      <c r="A29" s="47"/>
      <c r="B29" s="48"/>
      <c r="C29" s="45" t="s">
        <v>41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51">
        <v>12900</v>
      </c>
      <c r="Z29" s="51"/>
      <c r="AA29" s="51"/>
      <c r="AB29" s="51"/>
      <c r="AC29" s="51"/>
      <c r="AD29" s="52"/>
      <c r="AE29" s="52"/>
      <c r="AF29" s="37" t="s">
        <v>23</v>
      </c>
      <c r="AG29" s="49">
        <f>IF(P43,AF30*Y29,0)</f>
        <v>0</v>
      </c>
    </row>
    <row r="30" spans="1:36" ht="33.75" customHeight="1" x14ac:dyDescent="0.2">
      <c r="A30" s="48"/>
      <c r="B30" s="4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52"/>
      <c r="Z30" s="52"/>
      <c r="AA30" s="52"/>
      <c r="AB30" s="52"/>
      <c r="AC30" s="52"/>
      <c r="AD30" s="52"/>
      <c r="AE30" s="52"/>
      <c r="AF30" s="38">
        <v>1</v>
      </c>
      <c r="AG30" s="50"/>
    </row>
    <row r="31" spans="1:36" s="12" customFormat="1" ht="12.75" customHeight="1" x14ac:dyDescent="0.25">
      <c r="A31" s="53" t="s">
        <v>22</v>
      </c>
      <c r="B31" s="53"/>
      <c r="C31" s="78" t="s">
        <v>29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6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40" t="s">
        <v>12</v>
      </c>
      <c r="AG32" s="39">
        <f>AF24+AF27+AG29</f>
        <v>0</v>
      </c>
    </row>
    <row r="33" spans="1:33" ht="11.2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80"/>
      <c r="AG33" s="80"/>
    </row>
    <row r="34" spans="1:33" s="10" customFormat="1" ht="12.75" customHeight="1" x14ac:dyDescent="0.25">
      <c r="A34" s="84" t="s">
        <v>57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s="10" customFormat="1" ht="2.25" customHeight="1" x14ac:dyDescent="0.25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"/>
      <c r="T35" s="13"/>
      <c r="U35" s="13"/>
      <c r="V35" s="13"/>
      <c r="W35" s="16"/>
      <c r="X35" s="13"/>
      <c r="Y35" s="17"/>
      <c r="Z35" s="17"/>
      <c r="AA35" s="17"/>
      <c r="AB35" s="17"/>
      <c r="AC35" s="17"/>
    </row>
    <row r="36" spans="1:33" s="8" customFormat="1" ht="29.25" customHeight="1" x14ac:dyDescent="0.25">
      <c r="A36" s="81" t="s">
        <v>16</v>
      </c>
      <c r="B36" s="81"/>
      <c r="C36" s="44" t="s">
        <v>51</v>
      </c>
      <c r="D36" s="44"/>
      <c r="E36" s="44"/>
      <c r="F36" s="44"/>
      <c r="G36" s="44"/>
      <c r="H36" s="44"/>
      <c r="I36" s="44"/>
      <c r="J36" s="44"/>
      <c r="K36" s="44"/>
      <c r="L36" s="44"/>
      <c r="M36" s="44" t="s">
        <v>17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 t="s">
        <v>50</v>
      </c>
      <c r="Y36" s="44"/>
      <c r="Z36" s="44"/>
      <c r="AA36" s="44"/>
      <c r="AB36" s="44"/>
      <c r="AC36" s="44"/>
      <c r="AD36" s="44" t="s">
        <v>18</v>
      </c>
      <c r="AE36" s="44"/>
      <c r="AF36" s="44"/>
      <c r="AG36" s="44"/>
    </row>
    <row r="37" spans="1:33" ht="12.75" customHeight="1" x14ac:dyDescent="0.2">
      <c r="A37" s="104">
        <v>1</v>
      </c>
      <c r="B37" s="105"/>
      <c r="C37" s="103" t="s">
        <v>58</v>
      </c>
      <c r="D37" s="103"/>
      <c r="E37" s="103"/>
      <c r="F37" s="103"/>
      <c r="G37" s="103"/>
      <c r="H37" s="103"/>
      <c r="I37" s="103"/>
      <c r="J37" s="103"/>
      <c r="K37" s="103"/>
      <c r="L37" s="10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12.75" customHeight="1" x14ac:dyDescent="0.2">
      <c r="A38" s="104">
        <v>2</v>
      </c>
      <c r="B38" s="105"/>
      <c r="C38" s="103" t="s">
        <v>58</v>
      </c>
      <c r="D38" s="103"/>
      <c r="E38" s="103"/>
      <c r="F38" s="103"/>
      <c r="G38" s="103"/>
      <c r="H38" s="103"/>
      <c r="I38" s="103"/>
      <c r="J38" s="103"/>
      <c r="K38" s="103"/>
      <c r="L38" s="10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:33" ht="12.75" customHeight="1" x14ac:dyDescent="0.2">
      <c r="A39" s="104">
        <v>3</v>
      </c>
      <c r="B39" s="105"/>
      <c r="C39" s="103" t="s">
        <v>58</v>
      </c>
      <c r="D39" s="103"/>
      <c r="E39" s="103"/>
      <c r="F39" s="103"/>
      <c r="G39" s="103"/>
      <c r="H39" s="103"/>
      <c r="I39" s="103"/>
      <c r="J39" s="103"/>
      <c r="K39" s="103"/>
      <c r="L39" s="10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:33" ht="12.75" customHeight="1" x14ac:dyDescent="0.2">
      <c r="A40" s="104">
        <v>4</v>
      </c>
      <c r="B40" s="105"/>
      <c r="C40" s="103" t="s">
        <v>58</v>
      </c>
      <c r="D40" s="103"/>
      <c r="E40" s="103"/>
      <c r="F40" s="103"/>
      <c r="G40" s="103"/>
      <c r="H40" s="103"/>
      <c r="I40" s="103"/>
      <c r="J40" s="103"/>
      <c r="K40" s="103"/>
      <c r="L40" s="10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3" ht="12.75" customHeight="1" x14ac:dyDescent="0.2">
      <c r="A41" s="104">
        <v>5</v>
      </c>
      <c r="B41" s="105"/>
      <c r="C41" s="103" t="s">
        <v>58</v>
      </c>
      <c r="D41" s="103"/>
      <c r="E41" s="103"/>
      <c r="F41" s="103"/>
      <c r="G41" s="103"/>
      <c r="H41" s="103"/>
      <c r="I41" s="103"/>
      <c r="J41" s="103"/>
      <c r="K41" s="103"/>
      <c r="L41" s="10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3" ht="2.25" customHeight="1" x14ac:dyDescent="0.2">
      <c r="A42" s="18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0"/>
      <c r="AE42" s="20"/>
      <c r="AF42" s="21">
        <f>DATEVALUE("21.03.2014")</f>
        <v>41719</v>
      </c>
      <c r="AG42" s="20"/>
    </row>
    <row r="43" spans="1:33" ht="0.75" customHeight="1" x14ac:dyDescent="0.2">
      <c r="A43" s="18"/>
      <c r="B43" s="18"/>
      <c r="C43" s="19"/>
      <c r="D43" s="19"/>
      <c r="E43" s="19"/>
      <c r="F43" s="19"/>
      <c r="G43" s="19"/>
      <c r="H43" s="19"/>
      <c r="I43" s="22" t="b">
        <v>0</v>
      </c>
      <c r="J43" s="22" t="b">
        <v>0</v>
      </c>
      <c r="K43" s="22" t="b">
        <v>0</v>
      </c>
      <c r="L43" s="22" t="b">
        <v>0</v>
      </c>
      <c r="M43" s="22" t="b">
        <v>0</v>
      </c>
      <c r="N43" s="22" t="b">
        <v>0</v>
      </c>
      <c r="O43" s="23"/>
      <c r="P43" s="22" t="b">
        <v>0</v>
      </c>
      <c r="Q43" s="22"/>
      <c r="R43" s="22"/>
      <c r="S43" s="22"/>
      <c r="T43" s="76"/>
      <c r="U43" s="76"/>
      <c r="V43" s="76"/>
      <c r="W43" s="76"/>
      <c r="X43" s="22"/>
      <c r="Y43" s="22"/>
      <c r="Z43" s="22"/>
      <c r="AA43" s="23"/>
      <c r="AB43" s="22"/>
      <c r="AC43" s="24">
        <f ca="1">AF42-AG43</f>
        <v>-2064</v>
      </c>
      <c r="AD43" s="24"/>
      <c r="AE43" s="24">
        <f ca="1">AF43-AG43</f>
        <v>-2144</v>
      </c>
      <c r="AF43" s="25">
        <f>DATEVALUE("31.12.2013")</f>
        <v>41639</v>
      </c>
      <c r="AG43" s="26">
        <f ca="1">TODAY()</f>
        <v>43783</v>
      </c>
    </row>
    <row r="44" spans="1:33" ht="17.25" customHeight="1" x14ac:dyDescent="0.2">
      <c r="A44" s="63" t="s">
        <v>7</v>
      </c>
      <c r="B44" s="63"/>
      <c r="C44" s="63"/>
      <c r="D44" s="63"/>
      <c r="E44" s="63"/>
      <c r="F44" s="63"/>
      <c r="G44" s="63"/>
      <c r="H44" s="63"/>
      <c r="I44" s="63"/>
      <c r="J44" s="63"/>
      <c r="K44" s="63" t="b">
        <v>0</v>
      </c>
      <c r="L44" s="63"/>
      <c r="M44" s="63" t="b">
        <v>0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</row>
    <row r="45" spans="1:33" ht="39" customHeight="1" x14ac:dyDescent="0.2">
      <c r="A45" s="71" t="s">
        <v>56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s="6" customFormat="1" ht="14.25" customHeight="1" x14ac:dyDescent="0.25">
      <c r="A46" s="69" t="s">
        <v>52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ht="14.25" customHeight="1" x14ac:dyDescent="0.2">
      <c r="A47" s="43" t="s">
        <v>13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 s="27" customFormat="1" ht="25.5" customHeight="1" x14ac:dyDescent="0.25">
      <c r="A48" s="67" t="s">
        <v>42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s="27" customFormat="1" ht="28.5" customHeight="1" x14ac:dyDescent="0.25">
      <c r="A49" s="67" t="s">
        <v>43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s="27" customFormat="1" ht="15" customHeight="1" x14ac:dyDescent="0.25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s="27" customFormat="1" ht="15" customHeight="1" x14ac:dyDescent="0.25">
      <c r="A51" s="66" t="s">
        <v>25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 s="28" customFormat="1" ht="15" customHeight="1" x14ac:dyDescent="0.25">
      <c r="A52" s="71" t="s">
        <v>45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ht="14.25" customHeight="1" x14ac:dyDescent="0.2"/>
    <row r="54" spans="1:33" ht="15" customHeight="1" x14ac:dyDescent="0.2">
      <c r="A54" s="36"/>
      <c r="B54" s="69" t="s">
        <v>53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36"/>
      <c r="R54" s="36"/>
      <c r="S54" s="36"/>
      <c r="T54" s="36"/>
      <c r="U54" s="36"/>
      <c r="V54" s="36"/>
      <c r="W54" s="36"/>
      <c r="X54" s="69" t="s">
        <v>21</v>
      </c>
      <c r="Y54" s="69"/>
      <c r="Z54" s="69"/>
      <c r="AA54" s="69"/>
      <c r="AB54" s="69"/>
      <c r="AC54" s="69"/>
      <c r="AD54" s="69"/>
      <c r="AE54" s="69"/>
      <c r="AF54" s="70"/>
      <c r="AG54" s="36"/>
    </row>
    <row r="55" spans="1:33" ht="15" customHeight="1" x14ac:dyDescent="0.2">
      <c r="A55" s="36"/>
      <c r="B55" s="36"/>
      <c r="C55" s="36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6"/>
      <c r="R55" s="36"/>
      <c r="S55" s="36"/>
      <c r="T55" s="36"/>
      <c r="U55" s="36"/>
      <c r="V55" s="36"/>
      <c r="W55" s="36"/>
      <c r="X55" s="18"/>
      <c r="Y55" s="18"/>
      <c r="Z55" s="18"/>
      <c r="AA55" s="18"/>
      <c r="AB55" s="18"/>
      <c r="AC55" s="18"/>
      <c r="AD55" s="18"/>
      <c r="AE55" s="18"/>
      <c r="AF55" s="36"/>
      <c r="AG55" s="36"/>
    </row>
    <row r="56" spans="1:33" ht="15" customHeight="1" x14ac:dyDescent="0.2">
      <c r="A56" s="29"/>
      <c r="B56" s="75" t="s">
        <v>46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29"/>
      <c r="U56" s="29"/>
      <c r="V56" s="29"/>
      <c r="W56" s="29"/>
      <c r="X56" s="74"/>
      <c r="Y56" s="74"/>
      <c r="Z56" s="74"/>
      <c r="AA56" s="74"/>
      <c r="AB56" s="74"/>
      <c r="AC56" s="74"/>
      <c r="AD56" s="74"/>
      <c r="AE56" s="74"/>
      <c r="AF56" s="74"/>
      <c r="AG56" s="36"/>
    </row>
    <row r="57" spans="1:33" ht="15" customHeight="1" x14ac:dyDescent="0.2">
      <c r="A57" s="36"/>
      <c r="B57" s="36"/>
      <c r="C57" s="36"/>
      <c r="D57" s="29"/>
      <c r="E57" s="29"/>
      <c r="F57" s="29"/>
      <c r="G57" s="29"/>
      <c r="H57" s="36"/>
      <c r="I57" s="36"/>
      <c r="J57" s="36"/>
      <c r="K57" s="36"/>
      <c r="L57" s="36"/>
      <c r="M57" s="36"/>
      <c r="N57" s="36"/>
      <c r="O57" s="36"/>
      <c r="P57" s="29"/>
      <c r="Q57" s="29"/>
      <c r="R57" s="29"/>
      <c r="S57" s="29"/>
      <c r="T57" s="29"/>
      <c r="U57" s="29"/>
      <c r="V57" s="36"/>
      <c r="W57" s="36"/>
      <c r="X57" s="29"/>
      <c r="Y57" s="29"/>
      <c r="Z57" s="29"/>
      <c r="AA57" s="29"/>
      <c r="AB57" s="29"/>
      <c r="AC57" s="29"/>
      <c r="AD57" s="29"/>
      <c r="AE57" s="36"/>
      <c r="AF57" s="36"/>
      <c r="AG57" s="36"/>
    </row>
    <row r="58" spans="1:33" ht="1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6"/>
      <c r="AG58" s="36"/>
    </row>
    <row r="59" spans="1:33" ht="15" customHeight="1" x14ac:dyDescent="0.2">
      <c r="A59" s="72" t="s">
        <v>19</v>
      </c>
      <c r="B59" s="72"/>
      <c r="C59" s="72"/>
      <c r="D59" s="72"/>
      <c r="E59" s="72"/>
      <c r="F59" s="72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5" t="s">
        <v>14</v>
      </c>
      <c r="R59" s="75"/>
      <c r="S59" s="75"/>
      <c r="T59" s="75"/>
      <c r="U59" s="75"/>
      <c r="V59" s="75"/>
      <c r="W59" s="75"/>
      <c r="X59" s="73" t="s">
        <v>37</v>
      </c>
      <c r="Y59" s="73"/>
      <c r="Z59" s="73"/>
      <c r="AA59" s="73"/>
      <c r="AB59" s="73"/>
      <c r="AC59" s="73"/>
      <c r="AD59" s="73"/>
      <c r="AE59" s="73"/>
      <c r="AF59" s="68" t="s">
        <v>35</v>
      </c>
      <c r="AG59" s="68"/>
    </row>
    <row r="60" spans="1:33" ht="14.25" customHeight="1" x14ac:dyDescent="0.2">
      <c r="A60" s="29"/>
      <c r="B60" s="29"/>
      <c r="C60" s="29"/>
      <c r="D60" s="29"/>
      <c r="E60" s="29"/>
      <c r="F60" s="29"/>
      <c r="G60" s="29"/>
      <c r="H60" s="29"/>
      <c r="I60" s="72" t="s">
        <v>15</v>
      </c>
      <c r="J60" s="72"/>
      <c r="K60" s="29"/>
      <c r="L60" s="29"/>
      <c r="M60" s="36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 t="s">
        <v>15</v>
      </c>
      <c r="AF60" s="36"/>
      <c r="AG60" s="36"/>
    </row>
    <row r="61" spans="1:33" ht="15" hidden="1" customHeight="1" x14ac:dyDescent="0.2">
      <c r="A61" s="36" t="b">
        <v>0</v>
      </c>
      <c r="B61" s="36" t="b">
        <v>0</v>
      </c>
      <c r="C61" s="29" t="b">
        <v>0</v>
      </c>
      <c r="D61" s="29" t="b">
        <v>0</v>
      </c>
      <c r="E61" s="29"/>
      <c r="F61" s="29"/>
      <c r="G61" s="29"/>
      <c r="H61" s="29"/>
      <c r="I61" s="29"/>
      <c r="J61" s="36"/>
      <c r="K61" s="36"/>
      <c r="L61" s="36"/>
      <c r="M61" s="36"/>
      <c r="N61" s="36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6"/>
      <c r="AF61" s="36"/>
      <c r="AG61" s="36"/>
    </row>
    <row r="62" spans="1:33" ht="15" hidden="1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  <row r="63" spans="1:33" hidden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1:33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</sheetData>
  <protectedRanges>
    <protectedRange sqref="AF24 A24 AF27" name="Диапазон1"/>
  </protectedRanges>
  <scenarios current="0" show="0">
    <scenario name="123" locked="1" count="1" user="Sergey Asafov" comment="Автор: Sergey Asafov , 14.08.2009">
      <inputCells r="AG30" val="0"/>
    </scenario>
  </scenarios>
  <dataConsolidate/>
  <mergeCells count="108">
    <mergeCell ref="C39:L39"/>
    <mergeCell ref="C40:L40"/>
    <mergeCell ref="A39:B39"/>
    <mergeCell ref="A40:B40"/>
    <mergeCell ref="C41:L41"/>
    <mergeCell ref="A41:B41"/>
    <mergeCell ref="B7:W7"/>
    <mergeCell ref="AF22:AG22"/>
    <mergeCell ref="C22:X22"/>
    <mergeCell ref="A21:AG21"/>
    <mergeCell ref="D19:AB19"/>
    <mergeCell ref="AD19:AG19"/>
    <mergeCell ref="A22:B22"/>
    <mergeCell ref="C37:L37"/>
    <mergeCell ref="C38:L38"/>
    <mergeCell ref="A23:AG23"/>
    <mergeCell ref="X37:AC37"/>
    <mergeCell ref="AD37:AG37"/>
    <mergeCell ref="M38:W38"/>
    <mergeCell ref="X38:AC38"/>
    <mergeCell ref="A37:B37"/>
    <mergeCell ref="A38:B38"/>
    <mergeCell ref="A1:AG1"/>
    <mergeCell ref="Y13:AG13"/>
    <mergeCell ref="Y14:AG14"/>
    <mergeCell ref="Y15:AG15"/>
    <mergeCell ref="G13:W13"/>
    <mergeCell ref="G14:W14"/>
    <mergeCell ref="D15:W15"/>
    <mergeCell ref="R18:AB18"/>
    <mergeCell ref="AD18:AG18"/>
    <mergeCell ref="D18:N18"/>
    <mergeCell ref="O18:Q18"/>
    <mergeCell ref="A15:C15"/>
    <mergeCell ref="AG3:AG6"/>
    <mergeCell ref="L3:AF3"/>
    <mergeCell ref="L5:AF6"/>
    <mergeCell ref="L4:AF4"/>
    <mergeCell ref="A16:M16"/>
    <mergeCell ref="N16:AG16"/>
    <mergeCell ref="A17:M17"/>
    <mergeCell ref="N17:AG17"/>
    <mergeCell ref="A3:K6"/>
    <mergeCell ref="A8:AG8"/>
    <mergeCell ref="A12:AG12"/>
    <mergeCell ref="A46:AG46"/>
    <mergeCell ref="A45:AG45"/>
    <mergeCell ref="A44:AG44"/>
    <mergeCell ref="T43:W43"/>
    <mergeCell ref="AF7:AG7"/>
    <mergeCell ref="C31:AG31"/>
    <mergeCell ref="A32:AE33"/>
    <mergeCell ref="AF33:AG33"/>
    <mergeCell ref="A36:B36"/>
    <mergeCell ref="A20:AG20"/>
    <mergeCell ref="A18:C18"/>
    <mergeCell ref="Y22:AE22"/>
    <mergeCell ref="AF24:AG25"/>
    <mergeCell ref="Y24:AE25"/>
    <mergeCell ref="A34:AG34"/>
    <mergeCell ref="A11:AG11"/>
    <mergeCell ref="A9:W9"/>
    <mergeCell ref="A10:AG10"/>
    <mergeCell ref="A13:F13"/>
    <mergeCell ref="A14:F14"/>
    <mergeCell ref="M41:W41"/>
    <mergeCell ref="X41:AC41"/>
    <mergeCell ref="AD41:AG41"/>
    <mergeCell ref="M37:W37"/>
    <mergeCell ref="A51:AG51"/>
    <mergeCell ref="A48:AG48"/>
    <mergeCell ref="AF59:AG59"/>
    <mergeCell ref="A49:AG49"/>
    <mergeCell ref="X54:AF54"/>
    <mergeCell ref="A52:AG52"/>
    <mergeCell ref="A50:AG50"/>
    <mergeCell ref="I60:J60"/>
    <mergeCell ref="A59:F59"/>
    <mergeCell ref="X59:AE59"/>
    <mergeCell ref="X56:AF56"/>
    <mergeCell ref="B56:S56"/>
    <mergeCell ref="Q59:W59"/>
    <mergeCell ref="G59:P59"/>
    <mergeCell ref="B54:P54"/>
    <mergeCell ref="A47:AG47"/>
    <mergeCell ref="AD38:AG38"/>
    <mergeCell ref="M39:W39"/>
    <mergeCell ref="X39:AC39"/>
    <mergeCell ref="AD39:AG39"/>
    <mergeCell ref="C29:X30"/>
    <mergeCell ref="A24:B25"/>
    <mergeCell ref="AG29:AG30"/>
    <mergeCell ref="Y29:AE30"/>
    <mergeCell ref="A31:B31"/>
    <mergeCell ref="C27:X28"/>
    <mergeCell ref="Y27:AE28"/>
    <mergeCell ref="AF27:AG28"/>
    <mergeCell ref="A27:B28"/>
    <mergeCell ref="A29:B30"/>
    <mergeCell ref="A26:AG26"/>
    <mergeCell ref="C36:L36"/>
    <mergeCell ref="X36:AC36"/>
    <mergeCell ref="AD36:AG36"/>
    <mergeCell ref="M36:W36"/>
    <mergeCell ref="C24:X25"/>
    <mergeCell ref="M40:W40"/>
    <mergeCell ref="X40:AC40"/>
    <mergeCell ref="AD40:AG40"/>
  </mergeCells>
  <phoneticPr fontId="1" type="noConversion"/>
  <dataValidations count="2">
    <dataValidation type="custom" showInputMessage="1" errorTitle="Ввод в эту ячейку запрещён " error="Нажмите клавишу Esc или щёлкните кнопку Отмена или закройте это окно" sqref="AG29 AG32 Y29:AE30 AF24 AF27">
      <formula1>FALSE</formula1>
    </dataValidation>
    <dataValidation type="list" allowBlank="1" showInputMessage="1" showErrorMessage="1" sqref="C37:L41">
      <formula1>"-,Бизнес,Участник"</formula1>
    </dataValidation>
  </dataValidations>
  <pageMargins left="0.39370078740157483" right="0" top="0.35433070866141736" bottom="0.35433070866141736" header="0" footer="0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28</xdr:row>
                    <xdr:rowOff>200025</xdr:rowOff>
                  </from>
                  <to>
                    <xdr:col>2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23</xdr:row>
                    <xdr:rowOff>200025</xdr:rowOff>
                  </from>
                  <to>
                    <xdr:col>2</xdr:col>
                    <xdr:colOff>66675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27</xdr:row>
                    <xdr:rowOff>228600</xdr:rowOff>
                  </from>
                  <to>
                    <xdr:col>2</xdr:col>
                    <xdr:colOff>66675</xdr:colOff>
                    <xdr:row>27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ИНКОННЕКТ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Жильцов Сергей Александрович</cp:lastModifiedBy>
  <cp:lastPrinted>2019-11-12T08:12:07Z</cp:lastPrinted>
  <dcterms:created xsi:type="dcterms:W3CDTF">2009-06-19T10:35:48Z</dcterms:created>
  <dcterms:modified xsi:type="dcterms:W3CDTF">2019-11-14T12:05:07Z</dcterms:modified>
</cp:coreProperties>
</file>